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Års Budget" sheetId="1" state="visible" r:id="rId1"/>
  </sheets>
  <definedNames>
    <definedName name="_xlnm._FilterDatabase" localSheetId="0" hidden="1">'Års Budget'!$A$1:$F$9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3">
    <border>
      <left/>
      <right/>
      <top/>
      <bottom/>
      <diagonal/>
    </border>
    <border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Budget vs Faktisk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'Års Budget'!B1</f>
            </strRef>
          </tx>
          <spPr>
            <a:ln>
              <a:prstDash val="solid"/>
            </a:ln>
          </spPr>
          <cat>
            <numRef>
              <f>'Års Budget'!$A$2:$A$9</f>
            </numRef>
          </cat>
          <val>
            <numRef>
              <f>'Års Budget'!$B$2:$B$9</f>
            </numRef>
          </val>
        </ser>
        <ser>
          <idx val="1"/>
          <order val="1"/>
          <tx>
            <strRef>
              <f>'Års Budget'!C1</f>
            </strRef>
          </tx>
          <spPr>
            <a:ln>
              <a:prstDash val="solid"/>
            </a:ln>
          </spPr>
          <cat>
            <numRef>
              <f>'Års Budget'!$A$2:$A$9</f>
            </numRef>
          </cat>
          <val>
            <numRef>
              <f>'Års Budget'!$C$2:$C$9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Budget vs Faktisk Linje</a:t>
            </a:r>
          </a:p>
        </rich>
      </tx>
    </title>
    <plotArea>
      <lineChart>
        <grouping val="standard"/>
        <ser>
          <idx val="0"/>
          <order val="0"/>
          <tx>
            <strRef>
              <f>'Års Budget'!B1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'Års Budget'!$A$2:$A$9</f>
            </numRef>
          </cat>
          <val>
            <numRef>
              <f>'Års Budget'!$B$2:$B$9</f>
            </numRef>
          </val>
        </ser>
        <ser>
          <idx val="1"/>
          <order val="1"/>
          <tx>
            <strRef>
              <f>'Års Budget'!C1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'Års Budget'!$A$2:$A$9</f>
            </numRef>
          </cat>
          <val>
            <numRef>
              <f>'Års Budget'!$C$2:$C$9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Omkostningsfordeling</a:t>
            </a:r>
          </a:p>
        </rich>
      </tx>
    </title>
    <plotArea>
      <pieChart>
        <varyColors val="1"/>
        <ser>
          <idx val="0"/>
          <order val="0"/>
          <tx>
            <strRef>
              <f>'Års Budget'!F2</f>
            </strRef>
          </tx>
          <spPr>
            <a:ln>
              <a:prstDash val="solid"/>
            </a:ln>
          </spPr>
          <val>
            <numRef>
              <f>'Års Budget'!$F$3:$F$9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7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7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Kategori</t>
        </is>
      </c>
      <c r="B1" s="1" t="inlineStr">
        <is>
          <t>Budget</t>
        </is>
      </c>
      <c r="C1" s="1" t="inlineStr">
        <is>
          <t>Faktisk</t>
        </is>
      </c>
      <c r="D1" s="1" t="inlineStr">
        <is>
          <t>Afvigelse</t>
        </is>
      </c>
      <c r="E1" s="1" t="inlineStr">
        <is>
          <t>Moms (25%)</t>
        </is>
      </c>
      <c r="F1" s="1" t="inlineStr">
        <is>
          <t>Total</t>
        </is>
      </c>
    </row>
    <row r="2">
      <c r="A2" s="2" t="inlineStr">
        <is>
          <t>Salg</t>
        </is>
      </c>
      <c r="B2" s="2" t="n">
        <v>100000</v>
      </c>
      <c r="C2" s="2" t="n">
        <v>95000</v>
      </c>
      <c r="D2" s="2">
        <f>C2-B2</f>
        <v/>
      </c>
      <c r="E2" s="2">
        <f>B2*0.25</f>
        <v/>
      </c>
      <c r="F2" s="2">
        <f>B2+E2</f>
        <v/>
      </c>
    </row>
    <row r="3">
      <c r="A3" s="2" t="inlineStr">
        <is>
          <t>Indkøb</t>
        </is>
      </c>
      <c r="B3" s="2" t="n">
        <v>50000</v>
      </c>
      <c r="C3" s="2" t="n">
        <v>48000</v>
      </c>
      <c r="D3" s="2">
        <f>C3-B3</f>
        <v/>
      </c>
      <c r="E3" s="2">
        <f>B3*0.25</f>
        <v/>
      </c>
      <c r="F3" s="2">
        <f>B3+E3</f>
        <v/>
      </c>
    </row>
    <row r="4">
      <c r="A4" s="2" t="inlineStr">
        <is>
          <t>Løn</t>
        </is>
      </c>
      <c r="B4" s="2" t="n">
        <v>30000</v>
      </c>
      <c r="C4" s="2" t="n">
        <v>29000</v>
      </c>
      <c r="D4" s="2">
        <f>C4-B4</f>
        <v/>
      </c>
      <c r="E4" s="2">
        <f>B4*0.25</f>
        <v/>
      </c>
      <c r="F4" s="2">
        <f>B4+E4</f>
        <v/>
      </c>
    </row>
    <row r="5">
      <c r="A5" s="2" t="inlineStr">
        <is>
          <t>Driftsomkostninger</t>
        </is>
      </c>
      <c r="B5" s="2" t="n">
        <v>20000</v>
      </c>
      <c r="C5" s="2" t="n">
        <v>18000</v>
      </c>
      <c r="D5" s="2">
        <f>C5-B5</f>
        <v/>
      </c>
      <c r="E5" s="2">
        <f>B5*0.25</f>
        <v/>
      </c>
      <c r="F5" s="2">
        <f>B5+E5</f>
        <v/>
      </c>
    </row>
    <row r="6">
      <c r="A6" s="2" t="inlineStr">
        <is>
          <t>Markedsføring</t>
        </is>
      </c>
      <c r="B6" s="2" t="n">
        <v>15000</v>
      </c>
      <c r="C6" s="2" t="n">
        <v>14000</v>
      </c>
      <c r="D6" s="2">
        <f>C6-B6</f>
        <v/>
      </c>
      <c r="E6" s="2">
        <f>B6*0.25</f>
        <v/>
      </c>
      <c r="F6" s="2">
        <f>B6+E6</f>
        <v/>
      </c>
    </row>
    <row r="7">
      <c r="A7" s="2" t="inlineStr">
        <is>
          <t>Transport</t>
        </is>
      </c>
      <c r="B7" s="2" t="n">
        <v>10000</v>
      </c>
      <c r="C7" s="2" t="n">
        <v>9500</v>
      </c>
      <c r="D7" s="2">
        <f>C7-B7</f>
        <v/>
      </c>
      <c r="E7" s="2">
        <f>B7*0.25</f>
        <v/>
      </c>
      <c r="F7" s="2">
        <f>B7+E7</f>
        <v/>
      </c>
    </row>
    <row r="8">
      <c r="A8" s="2" t="inlineStr">
        <is>
          <t>Administration</t>
        </is>
      </c>
      <c r="B8" s="2" t="n">
        <v>12000</v>
      </c>
      <c r="C8" s="2" t="n">
        <v>11500</v>
      </c>
      <c r="D8" s="2">
        <f>C8-B8</f>
        <v/>
      </c>
      <c r="E8" s="2">
        <f>B8*0.25</f>
        <v/>
      </c>
      <c r="F8" s="2">
        <f>B8+E8</f>
        <v/>
      </c>
    </row>
    <row r="9">
      <c r="A9" s="2" t="inlineStr">
        <is>
          <t>Uforudsete omkostninger</t>
        </is>
      </c>
      <c r="B9" s="2" t="n">
        <v>5000</v>
      </c>
      <c r="C9" s="2" t="n">
        <v>4000</v>
      </c>
      <c r="D9" s="2">
        <f>C9-B9</f>
        <v/>
      </c>
      <c r="E9" s="2">
        <f>B9*0.25</f>
        <v/>
      </c>
      <c r="F9" s="2">
        <f>B9+E9</f>
        <v/>
      </c>
    </row>
    <row r="10">
      <c r="A10" t="inlineStr">
        <is>
          <t>Total</t>
        </is>
      </c>
      <c r="B10">
        <f>SUM(B2:B9)</f>
        <v/>
      </c>
      <c r="C10">
        <f>SUM(C2:C9)</f>
        <v/>
      </c>
      <c r="D10">
        <f>SUM(D2:D9)</f>
        <v/>
      </c>
      <c r="E10">
        <f>SUM(E2:E9)</f>
        <v/>
      </c>
      <c r="F10">
        <f>SUM(F2:F9)</f>
        <v/>
      </c>
    </row>
  </sheetData>
  <autoFilter ref="A1:F9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2025-09-24T15:19:27Z</dcterms:created>
  <dcterms:modified xsi:type="dcterms:W3CDTF">2025-09-24T15:19:27Z</dcterms:modified>
</cp:coreProperties>
</file>